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\Downloads\"/>
    </mc:Choice>
  </mc:AlternateContent>
  <xr:revisionPtr revIDLastSave="0" documentId="13_ncr:1_{73DFC6B0-B1C8-4163-8952-2B1021AAFC51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Kontaktuppgifter_regio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<sst xmlns="http://schemas.openxmlformats.org/spreadsheetml/2006/main" count="166" uniqueCount="146">
  <si>
    <t>Läns-/kommunkod</t>
  </si>
  <si>
    <t>Namn</t>
  </si>
  <si>
    <t>E-post</t>
  </si>
  <si>
    <t>Telefon</t>
  </si>
  <si>
    <t>Webbadress</t>
  </si>
  <si>
    <t>Postaddress 1</t>
  </si>
  <si>
    <t>Postnr</t>
  </si>
  <si>
    <t>Ort</t>
  </si>
  <si>
    <t>Region Blekinge</t>
  </si>
  <si>
    <t>region@regionblekinge.se</t>
  </si>
  <si>
    <t>0455-73 10 00</t>
  </si>
  <si>
    <t>http://www.regionblekinge.se</t>
  </si>
  <si>
    <t>KARLSKRONA</t>
  </si>
  <si>
    <t>Region Dalarna</t>
  </si>
  <si>
    <t>region.dalarna@regiondalarna.se</t>
  </si>
  <si>
    <t>023-49 00 00</t>
  </si>
  <si>
    <t>http://www.regiondalarna.se</t>
  </si>
  <si>
    <t>Box 712</t>
  </si>
  <si>
    <t>FALUN</t>
  </si>
  <si>
    <t>Region Gävleborg</t>
  </si>
  <si>
    <t>rg@regiongavleborg.se</t>
  </si>
  <si>
    <t>026-15 40 00</t>
  </si>
  <si>
    <t>http://www.regiongavleborg.se</t>
  </si>
  <si>
    <t>GÄVLE</t>
  </si>
  <si>
    <t>Region Gotland (region)</t>
  </si>
  <si>
    <t>regiongotland@gotland.se</t>
  </si>
  <si>
    <t>0498-26 90 00</t>
  </si>
  <si>
    <t>http://www.gotland.se</t>
  </si>
  <si>
    <t>VISBY</t>
  </si>
  <si>
    <t>Region Halland</t>
  </si>
  <si>
    <t>regionen@regionhalland.se</t>
  </si>
  <si>
    <t>035-13 48 00</t>
  </si>
  <si>
    <t>http://www.regionhalland.se</t>
  </si>
  <si>
    <t>Box 517</t>
  </si>
  <si>
    <t>HALMSTAD</t>
  </si>
  <si>
    <t>Region Jämtland Härjedalen</t>
  </si>
  <si>
    <t>region@regionjh.se</t>
  </si>
  <si>
    <t>063-14 75 00</t>
  </si>
  <si>
    <t>http://www.regionjh.se/</t>
  </si>
  <si>
    <t>Box 654</t>
  </si>
  <si>
    <t>ÖSTERSUND</t>
  </si>
  <si>
    <t>Region Jönköpings län</t>
  </si>
  <si>
    <t>regionen@rjl.se</t>
  </si>
  <si>
    <t>010-241 00 00</t>
  </si>
  <si>
    <t>http://www.rjl.se</t>
  </si>
  <si>
    <t>Box 1024</t>
  </si>
  <si>
    <t>JÖNKÖPING</t>
  </si>
  <si>
    <t>Region Kalmar län</t>
  </si>
  <si>
    <t xml:space="preserve">region@regionkalmar.se </t>
  </si>
  <si>
    <t>0480-840 00</t>
  </si>
  <si>
    <t>http://www.regionkalmar.se</t>
  </si>
  <si>
    <t>Box 601</t>
  </si>
  <si>
    <t>KALMAR</t>
  </si>
  <si>
    <t>Region Kronoberg</t>
  </si>
  <si>
    <t>0470-58 80 00</t>
  </si>
  <si>
    <t>http://www.regionkronoberg.se</t>
  </si>
  <si>
    <t>VÄXJÖ</t>
  </si>
  <si>
    <t>Region Norrbotten</t>
  </si>
  <si>
    <t>regionnorrbotten@norrbotten.se</t>
  </si>
  <si>
    <t>0920-28 40 00</t>
  </si>
  <si>
    <t>http://www.norrbotten.se</t>
  </si>
  <si>
    <t>LULEÅ</t>
  </si>
  <si>
    <t>Region Örebro län</t>
  </si>
  <si>
    <t>regionen@regionorebrolan.se</t>
  </si>
  <si>
    <t>019-602 10 00</t>
  </si>
  <si>
    <t>http://www.regionorebrolan.se</t>
  </si>
  <si>
    <t>Box 1613</t>
  </si>
  <si>
    <t>ÖREBRO</t>
  </si>
  <si>
    <t>Region Östergötland</t>
  </si>
  <si>
    <t>region@regionostergotland.se</t>
  </si>
  <si>
    <t>010-103 00 00</t>
  </si>
  <si>
    <t>http://www.regionostergotland.se</t>
  </si>
  <si>
    <t>LINKÖPING</t>
  </si>
  <si>
    <t>Region Skåne</t>
  </si>
  <si>
    <t>region@skane.se</t>
  </si>
  <si>
    <t>044-309 30 00</t>
  </si>
  <si>
    <t>http://www.skane.se</t>
  </si>
  <si>
    <t>KRISTIANSTAD</t>
  </si>
  <si>
    <t>Region Sörmland</t>
  </si>
  <si>
    <t>registratur@regionsormland.se</t>
  </si>
  <si>
    <t>0155-24 50 00</t>
  </si>
  <si>
    <t>http://www.regionsormland.se</t>
  </si>
  <si>
    <t>NYKÖPING</t>
  </si>
  <si>
    <t>Region Stockholm</t>
  </si>
  <si>
    <t>kontakt@regionstockholm.se</t>
  </si>
  <si>
    <t>08-737 25 00</t>
  </si>
  <si>
    <t>https://www.regionstockholm.se</t>
  </si>
  <si>
    <t>Box 22550</t>
  </si>
  <si>
    <t>STOCKHOLM</t>
  </si>
  <si>
    <t>Region Uppsala</t>
  </si>
  <si>
    <t>region.uppsala@regionuppsala.se</t>
  </si>
  <si>
    <t>018-611 00 00</t>
  </si>
  <si>
    <t>http://www.regionuppsala.se/</t>
  </si>
  <si>
    <t>UPPSALA</t>
  </si>
  <si>
    <t>Region Värmland</t>
  </si>
  <si>
    <t>region@regionvarmland.se</t>
  </si>
  <si>
    <t>010-831 50 00</t>
  </si>
  <si>
    <t>http://www.regionvarmland.se</t>
  </si>
  <si>
    <t>KARLSTAD</t>
  </si>
  <si>
    <t>Region Västerbotten</t>
  </si>
  <si>
    <t>regionen@regionvasterbotten.se</t>
  </si>
  <si>
    <t>090-785 00 00</t>
  </si>
  <si>
    <t>http://www.regionvasterbotten.se</t>
  </si>
  <si>
    <t>UMEÅ</t>
  </si>
  <si>
    <t>Region Västernorrland</t>
  </si>
  <si>
    <t>region.vasternorrland@rvn.se</t>
  </si>
  <si>
    <t>0611-800 00</t>
  </si>
  <si>
    <t>http://www.rvn.se</t>
  </si>
  <si>
    <t>HÄRNÖSAND</t>
  </si>
  <si>
    <t>Region Västmanland</t>
  </si>
  <si>
    <t>region@regionvastmanland.se</t>
  </si>
  <si>
    <t>021-17 30 00</t>
  </si>
  <si>
    <t>http://www.regionvastmanland.se/</t>
  </si>
  <si>
    <t>Regionhuset</t>
  </si>
  <si>
    <t>VÄSTERÅS</t>
  </si>
  <si>
    <t>Västra Götalandsregionen</t>
  </si>
  <si>
    <t>010-441 00 00</t>
  </si>
  <si>
    <t>http://www.vgregion.se</t>
  </si>
  <si>
    <t>Regionens Hus</t>
  </si>
  <si>
    <t>VÄNERSBORG</t>
  </si>
  <si>
    <t>registrator@kronoberg.se</t>
  </si>
  <si>
    <t>Region</t>
  </si>
  <si>
    <t>Organisationsnummer</t>
  </si>
  <si>
    <t>232100-0081​</t>
  </si>
  <si>
    <t>232100-0180​</t>
  </si>
  <si>
    <t>232100-0198​</t>
  </si>
  <si>
    <t>Region Gotland</t>
  </si>
  <si>
    <t>212000-0803​</t>
  </si>
  <si>
    <t>232100-0115​</t>
  </si>
  <si>
    <t>232100-0214​</t>
  </si>
  <si>
    <t>232100-0057​</t>
  </si>
  <si>
    <t>232100-0073​</t>
  </si>
  <si>
    <t>232100-0065​</t>
  </si>
  <si>
    <t>232100-0230​</t>
  </si>
  <si>
    <t>232100-0164​</t>
  </si>
  <si>
    <t>232100-0040​</t>
  </si>
  <si>
    <t>232100-0255​</t>
  </si>
  <si>
    <t>232100-0032​</t>
  </si>
  <si>
    <t>232100-0016​</t>
  </si>
  <si>
    <t>232100-0024​</t>
  </si>
  <si>
    <t>232100-0156​</t>
  </si>
  <si>
    <t>232100-0222​</t>
  </si>
  <si>
    <t>232100-0206</t>
  </si>
  <si>
    <t>232100-0172​</t>
  </si>
  <si>
    <t>232100-0131​</t>
  </si>
  <si>
    <t>region@vgregion.se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</si>
</sst>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gistrator@kronoberg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H26" sqref="H26"/>
    </sheetView>
  </sheetViews>
  <sheetFormatPr defaultRowHeight="14.5" x14ac:dyDescent="0.35"/>
  <cols>
    <col min="1" max="1" width="16.54296875" bestFit="1" customWidth="1"/>
    <col min="2" max="2" width="24.26953125" bestFit="1" customWidth="1"/>
    <col min="3" max="4" width="24.26953125" customWidth="1"/>
    <col min="5" max="5" width="29.54296875" bestFit="1" customWidth="1"/>
    <col min="6" max="6" width="12.453125" bestFit="1" customWidth="1"/>
    <col min="7" max="7" width="31" bestFit="1" customWidth="1"/>
    <col min="8" max="8" width="20.54296875" customWidth="1"/>
    <col min="9" max="9" width="6.1796875" bestFit="1" customWidth="1"/>
    <col min="10" max="10" width="12.7265625" bestFit="1" customWidth="1"/>
  </cols>
  <sheetData>
    <row r="1" spans="1:10" x14ac:dyDescent="0.35">
      <c r="A1" t="s">
        <v>0</v>
      </c>
      <c r="B1" t="s">
        <v>1</v>
      </c>
      <c r="C1" t="s">
        <v>121</v>
      </c>
      <c r="D1" t="s">
        <v>122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 t="str">
        <f>"10"</f>
        <v>10</v>
      </c>
      <c r="B2" t="s">
        <v>8</v>
      </c>
      <c r="C2" t="s">
        <v>8</v>
      </c>
      <c r="D2" t="s">
        <v>123</v>
      </c>
      <c r="E2" t="s">
        <v>9</v>
      </c>
      <c r="F2" t="s">
        <v>10</v>
      </c>
      <c r="G2" t="s">
        <v>11</v>
      </c>
      <c r="I2">
        <v>37181</v>
      </c>
      <c r="J2" t="s">
        <v>12</v>
      </c>
    </row>
    <row r="3" spans="1:10" x14ac:dyDescent="0.35">
      <c r="A3" t="str">
        <f>"20"</f>
        <v>20</v>
      </c>
      <c r="B3" t="s">
        <v>13</v>
      </c>
      <c r="C3" t="s">
        <v>13</v>
      </c>
      <c r="D3" t="s">
        <v>124</v>
      </c>
      <c r="E3" t="s">
        <v>14</v>
      </c>
      <c r="F3" t="s">
        <v>15</v>
      </c>
      <c r="G3" t="s">
        <v>16</v>
      </c>
      <c r="H3" t="s">
        <v>17</v>
      </c>
      <c r="I3">
        <v>79129</v>
      </c>
      <c r="J3" t="s">
        <v>18</v>
      </c>
    </row>
    <row r="4" spans="1:10" x14ac:dyDescent="0.35">
      <c r="A4" t="str">
        <f>"21"</f>
        <v>21</v>
      </c>
      <c r="B4" t="s">
        <v>19</v>
      </c>
      <c r="C4" t="s">
        <v>19</v>
      </c>
      <c r="D4" t="s">
        <v>125</v>
      </c>
      <c r="E4" t="s">
        <v>20</v>
      </c>
      <c r="F4" t="s">
        <v>21</v>
      </c>
      <c r="G4" t="s">
        <v>22</v>
      </c>
      <c r="I4">
        <v>80188</v>
      </c>
      <c r="J4" t="s">
        <v>23</v>
      </c>
    </row>
    <row r="5" spans="1:10" x14ac:dyDescent="0.35">
      <c r="A5" t="str">
        <f>"09"</f>
        <v>09</v>
      </c>
      <c r="B5" t="s">
        <v>24</v>
      </c>
      <c r="C5" t="s">
        <v>126</v>
      </c>
      <c r="D5" t="s">
        <v>127</v>
      </c>
      <c r="E5" t="s">
        <v>25</v>
      </c>
      <c r="F5" t="s">
        <v>26</v>
      </c>
      <c r="G5" t="s">
        <v>27</v>
      </c>
      <c r="I5">
        <v>62181</v>
      </c>
      <c r="J5" t="s">
        <v>28</v>
      </c>
    </row>
    <row r="6" spans="1:10" x14ac:dyDescent="0.35">
      <c r="A6" t="str">
        <f>"13"</f>
        <v>13</v>
      </c>
      <c r="B6" t="s">
        <v>29</v>
      </c>
      <c r="C6" t="s">
        <v>29</v>
      </c>
      <c r="D6" t="s">
        <v>128</v>
      </c>
      <c r="E6" t="s">
        <v>30</v>
      </c>
      <c r="F6" t="s">
        <v>31</v>
      </c>
      <c r="G6" t="s">
        <v>32</v>
      </c>
      <c r="H6" t="s">
        <v>33</v>
      </c>
      <c r="I6">
        <v>30180</v>
      </c>
      <c r="J6" t="s">
        <v>34</v>
      </c>
    </row>
    <row r="7" spans="1:10" x14ac:dyDescent="0.35">
      <c r="A7" t="str">
        <f>"23"</f>
        <v>23</v>
      </c>
      <c r="B7" t="s">
        <v>35</v>
      </c>
      <c r="C7" t="s">
        <v>35</v>
      </c>
      <c r="D7" t="s">
        <v>129</v>
      </c>
      <c r="E7" t="s">
        <v>36</v>
      </c>
      <c r="F7" t="s">
        <v>37</v>
      </c>
      <c r="G7" t="s">
        <v>38</v>
      </c>
      <c r="H7" t="s">
        <v>39</v>
      </c>
      <c r="I7">
        <v>83127</v>
      </c>
      <c r="J7" t="s">
        <v>40</v>
      </c>
    </row>
    <row r="8" spans="1:10" x14ac:dyDescent="0.35">
      <c r="A8" t="str">
        <f>"06"</f>
        <v>06</v>
      </c>
      <c r="B8" t="s">
        <v>41</v>
      </c>
      <c r="C8" t="s">
        <v>41</v>
      </c>
      <c r="D8" t="s">
        <v>130</v>
      </c>
      <c r="E8" t="s">
        <v>42</v>
      </c>
      <c r="F8" t="s">
        <v>43</v>
      </c>
      <c r="G8" t="s">
        <v>44</v>
      </c>
      <c r="H8" t="s">
        <v>45</v>
      </c>
      <c r="I8">
        <v>55111</v>
      </c>
      <c r="J8" t="s">
        <v>46</v>
      </c>
    </row>
    <row r="9" spans="1:10" x14ac:dyDescent="0.35">
      <c r="A9" t="str">
        <f>"08"</f>
        <v>08</v>
      </c>
      <c r="B9" t="s">
        <v>47</v>
      </c>
      <c r="C9" t="s">
        <v>47</v>
      </c>
      <c r="D9" t="s">
        <v>131</v>
      </c>
      <c r="E9" t="s">
        <v>48</v>
      </c>
      <c r="F9" t="s">
        <v>49</v>
      </c>
      <c r="G9" t="s">
        <v>50</v>
      </c>
      <c r="H9" t="s">
        <v>51</v>
      </c>
      <c r="I9">
        <v>39126</v>
      </c>
      <c r="J9" t="s">
        <v>52</v>
      </c>
    </row>
    <row r="10" spans="1:10" x14ac:dyDescent="0.35">
      <c r="A10" t="str">
        <f>"07"</f>
        <v>07</v>
      </c>
      <c r="B10" t="s">
        <v>53</v>
      </c>
      <c r="C10" t="s">
        <v>53</v>
      </c>
      <c r="D10" t="s">
        <v>132</v>
      </c>
      <c r="E10" t="s">
        <v>120</v>
      </c>
      <c r="F10" t="s">
        <v>54</v>
      </c>
      <c r="G10" t="s">
        <v>55</v>
      </c>
      <c r="I10">
        <v>35188</v>
      </c>
      <c r="J10" t="s">
        <v>56</v>
      </c>
    </row>
    <row r="11" spans="1:10" x14ac:dyDescent="0.35">
      <c r="A11" t="str">
        <f>"25"</f>
        <v>25</v>
      </c>
      <c r="B11" t="s">
        <v>57</v>
      </c>
      <c r="C11" t="s">
        <v>57</v>
      </c>
      <c r="D11" t="s">
        <v>133</v>
      </c>
      <c r="E11" t="s">
        <v>58</v>
      </c>
      <c r="F11" t="s">
        <v>59</v>
      </c>
      <c r="G11" t="s">
        <v>60</v>
      </c>
      <c r="I11">
        <v>97189</v>
      </c>
      <c r="J11" t="s">
        <v>61</v>
      </c>
    </row>
    <row r="12" spans="1:10" x14ac:dyDescent="0.35">
      <c r="A12" t="str">
        <f>"18"</f>
        <v>18</v>
      </c>
      <c r="B12" t="s">
        <v>62</v>
      </c>
      <c r="C12" t="s">
        <v>62</v>
      </c>
      <c r="D12" t="s">
        <v>134</v>
      </c>
      <c r="E12" t="s">
        <v>63</v>
      </c>
      <c r="F12" t="s">
        <v>64</v>
      </c>
      <c r="G12" t="s">
        <v>65</v>
      </c>
      <c r="H12" t="s">
        <v>66</v>
      </c>
      <c r="I12">
        <v>70116</v>
      </c>
      <c r="J12" t="s">
        <v>67</v>
      </c>
    </row>
    <row r="13" spans="1:10" x14ac:dyDescent="0.35">
      <c r="A13" t="str">
        <f>"05"</f>
        <v>05</v>
      </c>
      <c r="B13" t="s">
        <v>68</v>
      </c>
      <c r="C13" t="s">
        <v>68</v>
      </c>
      <c r="D13" t="s">
        <v>135</v>
      </c>
      <c r="E13" t="s">
        <v>69</v>
      </c>
      <c r="F13" t="s">
        <v>70</v>
      </c>
      <c r="G13" t="s">
        <v>71</v>
      </c>
      <c r="I13">
        <v>58191</v>
      </c>
      <c r="J13" t="s">
        <v>72</v>
      </c>
    </row>
    <row r="14" spans="1:10" x14ac:dyDescent="0.35">
      <c r="A14" t="str">
        <f>"12"</f>
        <v>12</v>
      </c>
      <c r="B14" t="s">
        <v>73</v>
      </c>
      <c r="C14" t="s">
        <v>73</v>
      </c>
      <c r="D14" t="s">
        <v>136</v>
      </c>
      <c r="E14" t="s">
        <v>74</v>
      </c>
      <c r="F14" t="s">
        <v>75</v>
      </c>
      <c r="G14" t="s">
        <v>76</v>
      </c>
      <c r="I14">
        <v>29189</v>
      </c>
      <c r="J14" t="s">
        <v>77</v>
      </c>
    </row>
    <row r="15" spans="1:10" x14ac:dyDescent="0.35">
      <c r="A15" t="str">
        <f>"04"</f>
        <v>04</v>
      </c>
      <c r="B15" t="s">
        <v>78</v>
      </c>
      <c r="C15" t="s">
        <v>78</v>
      </c>
      <c r="D15" t="s">
        <v>137</v>
      </c>
      <c r="E15" t="s">
        <v>79</v>
      </c>
      <c r="F15" t="s">
        <v>80</v>
      </c>
      <c r="G15" t="s">
        <v>81</v>
      </c>
      <c r="I15">
        <v>61188</v>
      </c>
      <c r="J15" t="s">
        <v>82</v>
      </c>
    </row>
    <row r="16" spans="1:10" x14ac:dyDescent="0.35">
      <c r="A16" t="str">
        <f>"01"</f>
        <v>01</v>
      </c>
      <c r="B16" t="s">
        <v>83</v>
      </c>
      <c r="C16" t="s">
        <v>83</v>
      </c>
      <c r="D16" t="s">
        <v>138</v>
      </c>
      <c r="E16" t="s">
        <v>84</v>
      </c>
      <c r="F16" t="s">
        <v>85</v>
      </c>
      <c r="G16" t="s">
        <v>86</v>
      </c>
      <c r="H16" t="s">
        <v>87</v>
      </c>
      <c r="I16">
        <v>10422</v>
      </c>
      <c r="J16" t="s">
        <v>88</v>
      </c>
    </row>
    <row r="17" spans="1:10" x14ac:dyDescent="0.35">
      <c r="A17" t="str">
        <f>"03"</f>
        <v>03</v>
      </c>
      <c r="B17" t="s">
        <v>89</v>
      </c>
      <c r="C17" t="s">
        <v>89</v>
      </c>
      <c r="D17" t="s">
        <v>139</v>
      </c>
      <c r="E17" t="s">
        <v>90</v>
      </c>
      <c r="F17" t="s">
        <v>91</v>
      </c>
      <c r="G17" t="s">
        <v>92</v>
      </c>
      <c r="I17">
        <v>75185</v>
      </c>
      <c r="J17" t="s">
        <v>93</v>
      </c>
    </row>
    <row r="18" spans="1:10" x14ac:dyDescent="0.35">
      <c r="A18" t="str">
        <f>"17"</f>
        <v>17</v>
      </c>
      <c r="B18" t="s">
        <v>94</v>
      </c>
      <c r="C18" t="s">
        <v>94</v>
      </c>
      <c r="D18" t="s">
        <v>140</v>
      </c>
      <c r="E18" t="s">
        <v>95</v>
      </c>
      <c r="F18" t="s">
        <v>96</v>
      </c>
      <c r="G18" t="s">
        <v>97</v>
      </c>
      <c r="I18">
        <v>65182</v>
      </c>
      <c r="J18" t="s">
        <v>98</v>
      </c>
    </row>
    <row r="19" spans="1:10" x14ac:dyDescent="0.35">
      <c r="A19" t="str">
        <f>"24"</f>
        <v>24</v>
      </c>
      <c r="B19" t="s">
        <v>99</v>
      </c>
      <c r="C19" t="s">
        <v>99</v>
      </c>
      <c r="D19" t="s">
        <v>141</v>
      </c>
      <c r="E19" t="s">
        <v>100</v>
      </c>
      <c r="F19" t="s">
        <v>101</v>
      </c>
      <c r="G19" t="s">
        <v>102</v>
      </c>
      <c r="I19">
        <v>90189</v>
      </c>
      <c r="J19" t="s">
        <v>103</v>
      </c>
    </row>
    <row r="20" spans="1:10" x14ac:dyDescent="0.35">
      <c r="A20" t="str">
        <f>"22"</f>
        <v>22</v>
      </c>
      <c r="B20" t="s">
        <v>104</v>
      </c>
      <c r="C20" t="s">
        <v>104</v>
      </c>
      <c r="D20" t="s">
        <v>142</v>
      </c>
      <c r="E20" t="s">
        <v>105</v>
      </c>
      <c r="F20" t="s">
        <v>106</v>
      </c>
      <c r="G20" t="s">
        <v>107</v>
      </c>
      <c r="I20">
        <v>87185</v>
      </c>
      <c r="J20" t="s">
        <v>108</v>
      </c>
    </row>
    <row r="21" spans="1:10" x14ac:dyDescent="0.35">
      <c r="A21" t="str">
        <f>"19"</f>
        <v>19</v>
      </c>
      <c r="B21" t="s">
        <v>109</v>
      </c>
      <c r="C21" t="s">
        <v>109</v>
      </c>
      <c r="D21" t="s">
        <v>143</v>
      </c>
      <c r="E21" t="s">
        <v>110</v>
      </c>
      <c r="F21" t="s">
        <v>111</v>
      </c>
      <c r="G21" t="s">
        <v>112</v>
      </c>
      <c r="H21" t="s">
        <v>113</v>
      </c>
      <c r="I21">
        <v>72189</v>
      </c>
      <c r="J21" t="s">
        <v>114</v>
      </c>
    </row>
    <row r="22" spans="1:10" x14ac:dyDescent="0.35">
      <c r="A22" t="str">
        <f>"14"</f>
        <v>14</v>
      </c>
      <c r="B22" t="s">
        <v>115</v>
      </c>
      <c r="C22" t="s">
        <v>115</v>
      </c>
      <c r="D22" t="s">
        <v>144</v>
      </c>
      <c r="E22" t="s">
        <v>145</v>
      </c>
      <c r="F22" t="s">
        <v>116</v>
      </c>
      <c r="G22" t="s">
        <v>117</v>
      </c>
      <c r="H22" t="s">
        <v>118</v>
      </c>
      <c r="I22">
        <v>46280</v>
      </c>
      <c r="J22" t="s">
        <v>119</v>
      </c>
    </row>
  </sheetData>
  <hyperlinks>
    <hyperlink ref="E10" r:id="rId1" display="mailto:registrator@kronoberg.se" xr:uid="{60269E95-823E-4972-8C00-8BF4C5868A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Kontaktuppgifter_regioner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Jonsson Annika</dc:creator>
  <cp:lastModifiedBy>Malmborg Anna</cp:lastModifiedBy>
  <dcterms:created xsi:type="dcterms:W3CDTF">2022-09-15T14:18:01Z</dcterms:created>
  <dcterms:modified xsi:type="dcterms:W3CDTF">2026-01-09T14:01:36Z</dcterms:modified>
</cp:coreProperties>
</file>